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defaultThemeVersion="124226"/>
  <xr:revisionPtr revIDLastSave="0" documentId="13_ncr:1_{FD0293CC-B4EF-4241-9C27-6560624E22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1" i="1" l="1"/>
  <c r="F8" i="1"/>
  <c r="F7" i="1"/>
  <c r="D34" i="1"/>
  <c r="F34" i="1"/>
  <c r="F14" i="1" l="1"/>
</calcChain>
</file>

<file path=xl/sharedStrings.xml><?xml version="1.0" encoding="utf-8"?>
<sst xmlns="http://schemas.openxmlformats.org/spreadsheetml/2006/main" count="43" uniqueCount="33">
  <si>
    <t>субъектов малого и среднего предпринимательства в г. Севастополе»</t>
  </si>
  <si>
    <t xml:space="preserve">Некоммерческая организация «Гарантийный фонд поддержки </t>
  </si>
  <si>
    <t>Наименование кредитной организации</t>
  </si>
  <si>
    <t>№ п/п</t>
  </si>
  <si>
    <t>Вид активов</t>
  </si>
  <si>
    <t>Сумма в тыс. руб.</t>
  </si>
  <si>
    <t>Банк Россия</t>
  </si>
  <si>
    <t>ИТОГО:</t>
  </si>
  <si>
    <t xml:space="preserve">Информация о лимитах поручительств Фонда и объеме действующих </t>
  </si>
  <si>
    <t>Установленный лимит поручительств тыс. руб.</t>
  </si>
  <si>
    <t>Доходность за квартал, тыс. руб.</t>
  </si>
  <si>
    <t>Объем действующих обязательств тыс. руб.</t>
  </si>
  <si>
    <t>РНКБ (ПАО)</t>
  </si>
  <si>
    <t>ГЕНБАНК</t>
  </si>
  <si>
    <t>Свободный лимит</t>
  </si>
  <si>
    <t>Банк ЧБРР</t>
  </si>
  <si>
    <t>Депозитные, текущие счета</t>
  </si>
  <si>
    <t>Депозитные счета</t>
  </si>
  <si>
    <t>ИС Банк</t>
  </si>
  <si>
    <t>Микрокредитная компания ФМФ субъектов МСП в г. Севастополе</t>
  </si>
  <si>
    <t>СОБИ-ЛИЗИНГ</t>
  </si>
  <si>
    <t>Региональная лизинговая компания Республики Крым</t>
  </si>
  <si>
    <t>Фонд развития промышленности Севастополя</t>
  </si>
  <si>
    <t>Промсвязьбанк</t>
  </si>
  <si>
    <t>Фонд развития промышленности Федеральный</t>
  </si>
  <si>
    <t>Дом.РФ</t>
  </si>
  <si>
    <t>Сбербанк</t>
  </si>
  <si>
    <t>МСП Лизинг</t>
  </si>
  <si>
    <t>Текущие счета</t>
  </si>
  <si>
    <t>ВБРР</t>
  </si>
  <si>
    <t>РСХБ</t>
  </si>
  <si>
    <r>
      <t>Информация о размере активов </t>
    </r>
    <r>
      <rPr>
        <sz val="12"/>
        <color rgb="FF000000"/>
        <rFont val="Times New Roman"/>
        <family val="1"/>
        <charset val="204"/>
      </rPr>
      <t>по состоянию на 31 марта 2024 года</t>
    </r>
  </si>
  <si>
    <t>обязательств Фонда по состоянию на 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</si>
</sst>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1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" fontId="0" fillId="0" borderId="12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8"/>
  <sheetViews>
    <sheetView tabSelected="1" workbookViewId="0">
      <selection activeCell="A19" sqref="A19"/>
    </sheetView>
  </sheetViews>
  <sheetFormatPr defaultRowHeight="15" x14ac:dyDescent="0.25"/>
  <cols>
    <col min="1" max="1" width="5.42578125" customWidth="1"/>
    <col min="3" max="3" width="13" customWidth="1"/>
    <col min="5" max="5" width="11.28515625" customWidth="1"/>
    <col min="6" max="6" width="11.85546875" customWidth="1"/>
    <col min="7" max="7" width="12.5703125" customWidth="1"/>
    <col min="8" max="8" width="0.28515625" customWidth="1"/>
  </cols>
  <sheetData>
    <row r="1" spans="1:42" ht="15.75" x14ac:dyDescent="0.25">
      <c r="A1" s="36" t="s">
        <v>1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5.75" x14ac:dyDescent="0.25">
      <c r="A2" s="36" t="s">
        <v>0</v>
      </c>
      <c r="B2" s="36"/>
      <c r="C2" s="36"/>
      <c r="D2" s="36"/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4" spans="1:42" ht="16.5" x14ac:dyDescent="0.25">
      <c r="A4" s="2" t="s">
        <v>31</v>
      </c>
    </row>
    <row r="5" spans="1:42" ht="15.75" thickBot="1" x14ac:dyDescent="0.3"/>
    <row r="6" spans="1:42" ht="46.5" customHeight="1" x14ac:dyDescent="0.25">
      <c r="A6" s="3" t="s">
        <v>3</v>
      </c>
      <c r="B6" s="33" t="s">
        <v>2</v>
      </c>
      <c r="C6" s="33"/>
      <c r="D6" s="33" t="s">
        <v>4</v>
      </c>
      <c r="E6" s="33"/>
      <c r="F6" s="4" t="s">
        <v>5</v>
      </c>
      <c r="G6" s="5" t="s">
        <v>10</v>
      </c>
    </row>
    <row r="7" spans="1:42" ht="15" customHeight="1" x14ac:dyDescent="0.25">
      <c r="A7" s="12">
        <v>1</v>
      </c>
      <c r="B7" s="37" t="s">
        <v>12</v>
      </c>
      <c r="C7" s="37"/>
      <c r="D7" s="31" t="s">
        <v>28</v>
      </c>
      <c r="E7" s="31"/>
      <c r="F7" s="13">
        <f>9186.72487+33268.2+336.04243</f>
        <v>42790.967299999997</v>
      </c>
      <c r="G7" s="14"/>
    </row>
    <row r="8" spans="1:42" ht="30" customHeight="1" x14ac:dyDescent="0.25">
      <c r="A8" s="12">
        <v>2</v>
      </c>
      <c r="B8" s="34" t="s">
        <v>23</v>
      </c>
      <c r="C8" s="35"/>
      <c r="D8" s="31" t="s">
        <v>16</v>
      </c>
      <c r="E8" s="31"/>
      <c r="F8" s="13">
        <f>3892.34555+96005.9226</f>
        <v>99898.268150000004</v>
      </c>
      <c r="G8" s="14"/>
    </row>
    <row r="9" spans="1:42" ht="30" customHeight="1" x14ac:dyDescent="0.25">
      <c r="A9" s="12">
        <v>3</v>
      </c>
      <c r="B9" s="34" t="s">
        <v>26</v>
      </c>
      <c r="C9" s="35"/>
      <c r="D9" s="31" t="s">
        <v>16</v>
      </c>
      <c r="E9" s="31"/>
      <c r="F9" s="13">
        <v>1514.19589</v>
      </c>
      <c r="G9" s="14"/>
    </row>
    <row r="10" spans="1:42" ht="15" customHeight="1" x14ac:dyDescent="0.25">
      <c r="A10" s="12">
        <v>4</v>
      </c>
      <c r="B10" s="34" t="s">
        <v>29</v>
      </c>
      <c r="C10" s="35"/>
      <c r="D10" s="34" t="s">
        <v>17</v>
      </c>
      <c r="E10" s="35"/>
      <c r="F10" s="13">
        <v>197852.74283999999</v>
      </c>
      <c r="G10" s="14"/>
    </row>
    <row r="11" spans="1:42" ht="15" customHeight="1" x14ac:dyDescent="0.25">
      <c r="A11" s="12">
        <v>5</v>
      </c>
      <c r="B11" s="34" t="s">
        <v>30</v>
      </c>
      <c r="C11" s="35"/>
      <c r="D11" s="34" t="s">
        <v>17</v>
      </c>
      <c r="E11" s="35"/>
      <c r="F11" s="13">
        <f>1405.86559+84103.76061</f>
        <v>85509.626199999999</v>
      </c>
      <c r="G11" s="14"/>
    </row>
    <row r="12" spans="1:42" ht="15" customHeight="1" x14ac:dyDescent="0.25">
      <c r="A12" s="12">
        <v>6</v>
      </c>
      <c r="B12" s="34" t="s">
        <v>25</v>
      </c>
      <c r="C12" s="35"/>
      <c r="D12" s="34" t="s">
        <v>17</v>
      </c>
      <c r="E12" s="35"/>
      <c r="F12" s="13">
        <v>252913.82467999999</v>
      </c>
      <c r="G12" s="14"/>
    </row>
    <row r="13" spans="1:42" x14ac:dyDescent="0.25">
      <c r="A13" s="9">
        <v>7</v>
      </c>
      <c r="B13" s="29" t="s">
        <v>6</v>
      </c>
      <c r="C13" s="29"/>
      <c r="D13" s="29" t="s">
        <v>17</v>
      </c>
      <c r="E13" s="29"/>
      <c r="F13" s="11">
        <v>0</v>
      </c>
      <c r="G13" s="6"/>
    </row>
    <row r="14" spans="1:42" ht="15.75" thickBot="1" x14ac:dyDescent="0.3">
      <c r="A14" s="7"/>
      <c r="B14" s="32" t="s">
        <v>7</v>
      </c>
      <c r="C14" s="32"/>
      <c r="D14" s="32"/>
      <c r="E14" s="32"/>
      <c r="F14" s="8">
        <f>SUM(F7:F13)</f>
        <v>680479.62505999999</v>
      </c>
      <c r="G14" s="10">
        <v>16586.48935</v>
      </c>
    </row>
    <row r="17" spans="1:7" ht="16.5" x14ac:dyDescent="0.25">
      <c r="A17" s="2" t="s">
        <v>8</v>
      </c>
    </row>
    <row r="18" spans="1:7" ht="16.5" x14ac:dyDescent="0.25">
      <c r="A18" s="2" t="s">
        <v>32</v>
      </c>
    </row>
    <row r="19" spans="1:7" ht="15.75" thickBot="1" x14ac:dyDescent="0.3"/>
    <row r="20" spans="1:7" ht="45.75" customHeight="1" x14ac:dyDescent="0.25">
      <c r="A20" s="3" t="s">
        <v>3</v>
      </c>
      <c r="B20" s="33" t="s">
        <v>2</v>
      </c>
      <c r="C20" s="33"/>
      <c r="D20" s="33" t="s">
        <v>9</v>
      </c>
      <c r="E20" s="33"/>
      <c r="F20" s="38" t="s">
        <v>11</v>
      </c>
      <c r="G20" s="39"/>
    </row>
    <row r="21" spans="1:7" x14ac:dyDescent="0.25">
      <c r="A21" s="9">
        <v>1</v>
      </c>
      <c r="B21" s="29" t="s">
        <v>12</v>
      </c>
      <c r="C21" s="29"/>
      <c r="D21" s="30">
        <v>510000</v>
      </c>
      <c r="E21" s="30"/>
      <c r="F21" s="19">
        <v>443961.59700000001</v>
      </c>
      <c r="G21" s="21"/>
    </row>
    <row r="22" spans="1:7" x14ac:dyDescent="0.25">
      <c r="A22" s="9">
        <v>2</v>
      </c>
      <c r="B22" s="29" t="s">
        <v>18</v>
      </c>
      <c r="C22" s="29"/>
      <c r="D22" s="19">
        <v>25000</v>
      </c>
      <c r="E22" s="20"/>
      <c r="F22" s="19">
        <v>0</v>
      </c>
      <c r="G22" s="21"/>
    </row>
    <row r="23" spans="1:7" x14ac:dyDescent="0.25">
      <c r="A23" s="9">
        <v>3</v>
      </c>
      <c r="B23" s="22" t="s">
        <v>13</v>
      </c>
      <c r="C23" s="23"/>
      <c r="D23" s="19">
        <v>400000</v>
      </c>
      <c r="E23" s="20"/>
      <c r="F23" s="19">
        <v>368884.7</v>
      </c>
      <c r="G23" s="21"/>
    </row>
    <row r="24" spans="1:7" x14ac:dyDescent="0.25">
      <c r="A24" s="9">
        <v>4</v>
      </c>
      <c r="B24" s="22" t="s">
        <v>15</v>
      </c>
      <c r="C24" s="23"/>
      <c r="D24" s="19">
        <v>5000</v>
      </c>
      <c r="E24" s="20"/>
      <c r="F24" s="19">
        <v>0</v>
      </c>
      <c r="G24" s="21"/>
    </row>
    <row r="25" spans="1:7" ht="60" customHeight="1" x14ac:dyDescent="0.25">
      <c r="A25" s="9">
        <v>5</v>
      </c>
      <c r="B25" s="17" t="s">
        <v>19</v>
      </c>
      <c r="C25" s="18"/>
      <c r="D25" s="19">
        <v>270000</v>
      </c>
      <c r="E25" s="20"/>
      <c r="F25" s="19">
        <v>80950</v>
      </c>
      <c r="G25" s="21"/>
    </row>
    <row r="26" spans="1:7" ht="15" customHeight="1" x14ac:dyDescent="0.25">
      <c r="A26" s="9">
        <v>6</v>
      </c>
      <c r="B26" s="17" t="s">
        <v>20</v>
      </c>
      <c r="C26" s="18"/>
      <c r="D26" s="19">
        <v>5000</v>
      </c>
      <c r="E26" s="20"/>
      <c r="F26" s="19">
        <v>718</v>
      </c>
      <c r="G26" s="21"/>
    </row>
    <row r="27" spans="1:7" ht="15" customHeight="1" x14ac:dyDescent="0.25">
      <c r="A27" s="9">
        <v>7</v>
      </c>
      <c r="B27" s="17" t="s">
        <v>26</v>
      </c>
      <c r="C27" s="18"/>
      <c r="D27" s="19">
        <v>200000</v>
      </c>
      <c r="E27" s="20"/>
      <c r="F27" s="19">
        <v>74350</v>
      </c>
      <c r="G27" s="21"/>
    </row>
    <row r="28" spans="1:7" ht="45" customHeight="1" x14ac:dyDescent="0.25">
      <c r="A28" s="9">
        <v>8</v>
      </c>
      <c r="B28" s="17" t="s">
        <v>21</v>
      </c>
      <c r="C28" s="18"/>
      <c r="D28" s="19">
        <v>5000</v>
      </c>
      <c r="E28" s="20"/>
      <c r="F28" s="19">
        <v>0</v>
      </c>
      <c r="G28" s="21"/>
    </row>
    <row r="29" spans="1:7" ht="45" customHeight="1" x14ac:dyDescent="0.25">
      <c r="A29" s="9">
        <v>9</v>
      </c>
      <c r="B29" s="17" t="s">
        <v>22</v>
      </c>
      <c r="C29" s="18"/>
      <c r="D29" s="19">
        <v>145000</v>
      </c>
      <c r="E29" s="20"/>
      <c r="F29" s="19">
        <v>103033.2</v>
      </c>
      <c r="G29" s="21"/>
    </row>
    <row r="30" spans="1:7" ht="15" customHeight="1" x14ac:dyDescent="0.25">
      <c r="A30" s="9">
        <v>10</v>
      </c>
      <c r="B30" s="17" t="s">
        <v>27</v>
      </c>
      <c r="C30" s="18"/>
      <c r="D30" s="19">
        <v>20000</v>
      </c>
      <c r="E30" s="20"/>
      <c r="F30" s="19">
        <v>0</v>
      </c>
      <c r="G30" s="21"/>
    </row>
    <row r="31" spans="1:7" ht="45" customHeight="1" x14ac:dyDescent="0.25">
      <c r="A31" s="9">
        <v>11</v>
      </c>
      <c r="B31" s="17" t="s">
        <v>24</v>
      </c>
      <c r="C31" s="18"/>
      <c r="D31" s="19">
        <v>35000</v>
      </c>
      <c r="E31" s="20"/>
      <c r="F31" s="19">
        <v>33733.798999999999</v>
      </c>
      <c r="G31" s="21"/>
    </row>
    <row r="32" spans="1:7" ht="15" customHeight="1" x14ac:dyDescent="0.25">
      <c r="A32" s="9">
        <v>12</v>
      </c>
      <c r="B32" s="17" t="s">
        <v>23</v>
      </c>
      <c r="C32" s="18"/>
      <c r="D32" s="19">
        <v>50000</v>
      </c>
      <c r="E32" s="20"/>
      <c r="F32" s="19">
        <v>0</v>
      </c>
      <c r="G32" s="21"/>
    </row>
    <row r="33" spans="1:7" x14ac:dyDescent="0.25">
      <c r="A33" s="9">
        <v>13</v>
      </c>
      <c r="B33" s="29" t="s">
        <v>14</v>
      </c>
      <c r="C33" s="29"/>
      <c r="D33" s="30">
        <v>130822.266</v>
      </c>
      <c r="E33" s="30"/>
      <c r="F33" s="19">
        <v>0</v>
      </c>
      <c r="G33" s="21"/>
    </row>
    <row r="34" spans="1:7" ht="15.75" thickBot="1" x14ac:dyDescent="0.3">
      <c r="A34" s="7"/>
      <c r="B34" s="27" t="s">
        <v>7</v>
      </c>
      <c r="C34" s="28"/>
      <c r="D34" s="24">
        <f>SUM(D21:D33)</f>
        <v>1800822.2660000001</v>
      </c>
      <c r="E34" s="26"/>
      <c r="F34" s="24">
        <f>SUM(F21:F33)</f>
        <v>1105631.2960000001</v>
      </c>
      <c r="G34" s="25"/>
    </row>
    <row r="38" spans="1:7" x14ac:dyDescent="0.25">
      <c r="B38" s="15"/>
      <c r="C38" s="16"/>
      <c r="F38" s="16"/>
    </row>
  </sheetData>
  <mergeCells count="64">
    <mergeCell ref="B27:C27"/>
    <mergeCell ref="D27:E27"/>
    <mergeCell ref="F27:G27"/>
    <mergeCell ref="D28:E28"/>
    <mergeCell ref="F28:G28"/>
    <mergeCell ref="B31:C31"/>
    <mergeCell ref="D31:E31"/>
    <mergeCell ref="F31:G31"/>
    <mergeCell ref="B30:C30"/>
    <mergeCell ref="D30:E30"/>
    <mergeCell ref="F30:G30"/>
    <mergeCell ref="F20:G20"/>
    <mergeCell ref="D23:E23"/>
    <mergeCell ref="F23:G23"/>
    <mergeCell ref="F21:G21"/>
    <mergeCell ref="B21:C21"/>
    <mergeCell ref="D21:E21"/>
    <mergeCell ref="B22:C22"/>
    <mergeCell ref="D22:E22"/>
    <mergeCell ref="F22:G22"/>
    <mergeCell ref="B23:C23"/>
    <mergeCell ref="A1:H1"/>
    <mergeCell ref="A2:H2"/>
    <mergeCell ref="B6:C6"/>
    <mergeCell ref="D6:E6"/>
    <mergeCell ref="B8:C8"/>
    <mergeCell ref="D8:E8"/>
    <mergeCell ref="B7:C7"/>
    <mergeCell ref="B13:C13"/>
    <mergeCell ref="D7:E7"/>
    <mergeCell ref="D13:E13"/>
    <mergeCell ref="B14:E14"/>
    <mergeCell ref="B20:C20"/>
    <mergeCell ref="D20:E20"/>
    <mergeCell ref="B12:C12"/>
    <mergeCell ref="D12:E12"/>
    <mergeCell ref="B9:C9"/>
    <mergeCell ref="D9:E9"/>
    <mergeCell ref="B10:C10"/>
    <mergeCell ref="D10:E10"/>
    <mergeCell ref="B11:C11"/>
    <mergeCell ref="D11:E11"/>
    <mergeCell ref="F34:G34"/>
    <mergeCell ref="D34:E34"/>
    <mergeCell ref="B34:C34"/>
    <mergeCell ref="B33:C33"/>
    <mergeCell ref="D33:E33"/>
    <mergeCell ref="F33:G33"/>
    <mergeCell ref="B32:C32"/>
    <mergeCell ref="D32:E32"/>
    <mergeCell ref="F32:G32"/>
    <mergeCell ref="B24:C24"/>
    <mergeCell ref="D24:E24"/>
    <mergeCell ref="F24:G24"/>
    <mergeCell ref="B29:C29"/>
    <mergeCell ref="D29:E29"/>
    <mergeCell ref="F29:G29"/>
    <mergeCell ref="B25:C25"/>
    <mergeCell ref="D25:E25"/>
    <mergeCell ref="F25:G25"/>
    <mergeCell ref="B26:C26"/>
    <mergeCell ref="D26:E26"/>
    <mergeCell ref="F26:G26"/>
    <mergeCell ref="B28:C28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2024-06-27T07:26:19Z</dcterms:modified>
</cp:coreProperties>
</file>